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i.opanasenko\Desktop\"/>
    </mc:Choice>
  </mc:AlternateContent>
  <bookViews>
    <workbookView xWindow="1872" yWindow="0" windowWidth="20736" windowHeight="11760" tabRatio="993"/>
  </bookViews>
  <sheets>
    <sheet name="English version" sheetId="4" r:id="rId1"/>
    <sheet name="Russian version" sheetId="5" r:id="rId2"/>
  </sheets>
  <definedNames>
    <definedName name="_xlnm._FilterDatabase" localSheetId="0" hidden="1">'English version'!$B$1:$E$27</definedName>
    <definedName name="_xlnm.Print_Area" localSheetId="0">'English version'!$B$1:$E$27</definedName>
  </definedNames>
  <calcPr calcId="152511"/>
</workbook>
</file>

<file path=xl/calcChain.xml><?xml version="1.0" encoding="utf-8"?>
<calcChain xmlns="http://schemas.openxmlformats.org/spreadsheetml/2006/main">
  <c r="A27" i="4" l="1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27" i="5" l="1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</calcChain>
</file>

<file path=xl/sharedStrings.xml><?xml version="1.0" encoding="utf-8"?>
<sst xmlns="http://schemas.openxmlformats.org/spreadsheetml/2006/main" count="212" uniqueCount="125">
  <si>
    <t>High</t>
  </si>
  <si>
    <t>Resource base development</t>
  </si>
  <si>
    <t>Sustainable development</t>
  </si>
  <si>
    <t>Digital Technologies</t>
  </si>
  <si>
    <t>Technology Improvement</t>
  </si>
  <si>
    <t>Recycling used oil</t>
  </si>
  <si>
    <t>Upgrading low-grade and off-grade coal</t>
  </si>
  <si>
    <t>In situ nickel leaching</t>
  </si>
  <si>
    <t>Advanced geoexploration methods</t>
  </si>
  <si>
    <t>Implementation of "smart mine" elements</t>
  </si>
  <si>
    <t>Implementation of "smart plant" elements</t>
  </si>
  <si>
    <t>Disposal or reuse of heavy equipment tires</t>
  </si>
  <si>
    <t>Complex processing and extraction of useful components</t>
  </si>
  <si>
    <t>Low</t>
  </si>
  <si>
    <t>Medium</t>
  </si>
  <si>
    <t>Innovation Task</t>
  </si>
  <si>
    <t>Comments</t>
  </si>
  <si>
    <t>Including CO2, SOx, NOx,</t>
  </si>
  <si>
    <t>#</t>
  </si>
  <si>
    <t>Приоритет</t>
  </si>
  <si>
    <t>Направление</t>
  </si>
  <si>
    <t>Инновационная задача</t>
  </si>
  <si>
    <t>Комментарии</t>
  </si>
  <si>
    <t>Высокий</t>
  </si>
  <si>
    <t>Переработка отходов</t>
  </si>
  <si>
    <t>Утилизация пылевидных отходов  ферросплавного производства</t>
  </si>
  <si>
    <t>Включая пыли газоочисток, пески и мелкие фракции шлакового щебня</t>
  </si>
  <si>
    <t>Низкий</t>
  </si>
  <si>
    <t xml:space="preserve">Переработка отработанных шин </t>
  </si>
  <si>
    <t>Утилизация или повторное использование шин большегрузной техники</t>
  </si>
  <si>
    <t>Переработка отработанных масел</t>
  </si>
  <si>
    <t>Самостоятельно или как часть технологических процессов</t>
  </si>
  <si>
    <t>Комплексная переработка отвалов и отходов горно-металлургического производства</t>
  </si>
  <si>
    <t>Комплексное извлечение редких и редкоземельных элементов, доизвлечение основных компонентов из исторических отвалов, производство нетрадиционной готовой продукции из компонентов отвалов (вкл. отвалы производство глинозема и алюминия, ферросплавов, марганцевых руд, железной руды, энергетических углей, выработки э/э)</t>
  </si>
  <si>
    <t>Переработка хвостов железорудных обогатительных фабрик</t>
  </si>
  <si>
    <t>Комплексное извлечение благородных, редких, редкоземельных металлов и других полезных ископаемых из хвостов обогатительных фабрик; другие варианты использования хвостов</t>
  </si>
  <si>
    <t>Переработка железистых песков глиноземного производства</t>
  </si>
  <si>
    <t>Комплексное извлечение и производство пигментов железа и титана</t>
  </si>
  <si>
    <t>Переработка отвального шлама ветви спекания глиноземного производства</t>
  </si>
  <si>
    <t>Комплексная переработка и извлечение полезных компонентов</t>
  </si>
  <si>
    <t>Переработка редких и технических газов</t>
  </si>
  <si>
    <t>Улавливание, сбор, переработка в полезный продукт технических газов, вкл. ферросплавный газ, газ полукоксования</t>
  </si>
  <si>
    <t>Переработка золошлаковых отходов</t>
  </si>
  <si>
    <t>Переработка шлака низкоуглеродистого (рафинированного) феррохрома</t>
  </si>
  <si>
    <t>Комплексное извлечение полезных компонентов и нейтрализация шестивалентного хрома</t>
  </si>
  <si>
    <t>Средний</t>
  </si>
  <si>
    <t>Повышение добавленной стоимости продуктов</t>
  </si>
  <si>
    <t>Переработка углей с получением жидкого и газообразного топлива</t>
  </si>
  <si>
    <t>Технологии производства синтетического топлива из кондиционного и некондиционного угля</t>
  </si>
  <si>
    <t>Получение порошков для аддитивного производства</t>
  </si>
  <si>
    <t>Создание порошков на базе алюминиевых и других комплексных сплавов, пищано-полимерных композиций из отходов производства</t>
  </si>
  <si>
    <t>Переработка угля в продукты неэнергетического сектора</t>
  </si>
  <si>
    <t>Например, углехимия, извлечение потенциально ценных компонентов, синтез-газа и других восстановителей</t>
  </si>
  <si>
    <t>Апгрейд низкосортных и некондиционных углей</t>
  </si>
  <si>
    <t>Сухое обогащение, повышение калорийности и снижение примесей в углях</t>
  </si>
  <si>
    <t>Развитие ресурсной базы</t>
  </si>
  <si>
    <t>Добыча лития из промышленных вод / озер</t>
  </si>
  <si>
    <t>Технология, оборудование, пр.</t>
  </si>
  <si>
    <t>Космическая, аэро и другие современные методы разведки полезных ископаемых</t>
  </si>
  <si>
    <t>Передовые методы геологоразведки</t>
  </si>
  <si>
    <t>Подземное выщелачивание никеля</t>
  </si>
  <si>
    <t>Устойчивое развитие</t>
  </si>
  <si>
    <t>Сокращение (улавливание) выбросов  при сжигании углей</t>
  </si>
  <si>
    <t>В т.ч. CO2, SOx, NOx,</t>
  </si>
  <si>
    <t>Цифровые технологии</t>
  </si>
  <si>
    <t>Внедрение элементов "интеллектуального карьера"</t>
  </si>
  <si>
    <t>Инфраструктура, автоматизация передачи и сбора данных о выполняемых заданиях (работе), автоматическая диспетчеризацию транспорта и выполнения всех технологических процессов, сбор данных с датчиков техники</t>
  </si>
  <si>
    <t>Внедрение элементов "интеллектуальной фабрики"</t>
  </si>
  <si>
    <t>ИТ системы, датчики, системы мониторинга и контроля состояния техники, беспилотные и дистанционные системы контроля, системы сбора и обработки информации</t>
  </si>
  <si>
    <t>Разработка экологически чистой технологии получения спецкокса</t>
  </si>
  <si>
    <t>Совершенствование технологий</t>
  </si>
  <si>
    <t>Технологии переработки низкокачественных высококремнистых бокситов</t>
  </si>
  <si>
    <t>Новые технологии окускования рудного сырья, угольной мелочи и пыли</t>
  </si>
  <si>
    <t>Вкл. мелкодисперсную, аспирационную пыль</t>
  </si>
  <si>
    <t>Подготовка рудного сырья</t>
  </si>
  <si>
    <t>Снижение энергозатрат на подготовку рудного сырья с применением методов физической, химической и механической  активации</t>
  </si>
  <si>
    <t>Технологии селективного восстановления металлов</t>
  </si>
  <si>
    <t>Вкл. технологии предвосстановления металлов</t>
  </si>
  <si>
    <t xml:space="preserve">Усовершенствование существующих и разработка новых технологий обогащения </t>
  </si>
  <si>
    <t>Напр., с применением комбинированной амплитудно-частотной модуляции магнитного поля, высокоинтенсивной магнитной сепарации, с выделением готовых концентратов в начальных стадиях обогащения, с использованием новых реагентов  в процессах  флотации и  химических методов обогащения</t>
  </si>
  <si>
    <t xml:space="preserve">
Independently or as a part of a technological process</t>
  </si>
  <si>
    <t>Technology, equipment, etc.</t>
  </si>
  <si>
    <t>Priority</t>
  </si>
  <si>
    <t>Direction</t>
  </si>
  <si>
    <t>Recycling</t>
  </si>
  <si>
    <t>Production of high value added products</t>
  </si>
  <si>
    <t>Dry enrichment, calorific value increasing and impurity reduction in coals</t>
  </si>
  <si>
    <t>For example, coal chemistry, extraction of potentially valuable components, synthesising gas and other reducing agents</t>
  </si>
  <si>
    <t>Disposal in ferroalloy production dust</t>
  </si>
  <si>
    <t>Including the dust of gascleaning systems; slag sands and fines.</t>
  </si>
  <si>
    <t>Recycling of used tires</t>
  </si>
  <si>
    <t>Complex recycling of overburden, tailings and metallurgical production waste</t>
  </si>
  <si>
    <t>Complex extraction of rare and rare-earth elements. Additional recovery of the main components from historic tailing dumps. Production of non-traditional products from waste dumps materials (including waste dumps of alumina and aluminium production, as well as ferroalloys, magnese ore and iron ore, thermal coal production, power generation)</t>
  </si>
  <si>
    <t>Recycling of iron ore beneficiation tailings</t>
  </si>
  <si>
    <t>Complex extraction of precious, rare, rare-earth metals and other minerals from the beneficiation plant tailings; alternative tailings utilisation</t>
  </si>
  <si>
    <t>Recycling ferruginous sands from alumina production</t>
  </si>
  <si>
    <t>Complex extraction and production of iron and titanium pigments</t>
  </si>
  <si>
    <t>Recycling of rare and process gases</t>
  </si>
  <si>
    <t>Collecting and recycling of processl gasses including ferroalloy gas and semi-coking gas</t>
  </si>
  <si>
    <t>Recycling of bottom ash</t>
  </si>
  <si>
    <t>Переработка золошлаковых отходов в новые продукты неэнергетического сектора (микросфера, сухая зола, стройматериалы, пр.)</t>
  </si>
  <si>
    <t>Recycling of bottom ash into new non-energy related products (microsphere, dry ash, construction materials, etc.)</t>
  </si>
  <si>
    <t>Complex extraction of useful components and neutralization of hexavalent chromium</t>
  </si>
  <si>
    <t>Recycling slag of low carbon ferrochrome production</t>
  </si>
  <si>
    <t xml:space="preserve">Coal processing for liquid and gas fuel production </t>
  </si>
  <si>
    <t>Producing of powders for additive manufacturing</t>
  </si>
  <si>
    <t xml:space="preserve">Creating powders based on aluminium alloys and other complex alloys, sand-polymer compositions from waste products </t>
  </si>
  <si>
    <t>Processing coal into non-energy related products</t>
  </si>
  <si>
    <t>Lithium extraction from industrial waters / lakes</t>
  </si>
  <si>
    <t>Space, aerial and other modern methods of mineral exploration</t>
  </si>
  <si>
    <t>The reduction (collection) of the coal combustion emissions</t>
  </si>
  <si>
    <t>Infrastructure, automation of collection and transmission of exectiation data, automatic transport dispatching and exection of other process, data collection sensors</t>
  </si>
  <si>
    <t>IT systems, sensors, equipment control and monitoring systems, unmanned and remote control systems, data acquisition and processing systems</t>
  </si>
  <si>
    <t>Development of environmentally friendly technology of semi-coke production</t>
  </si>
  <si>
    <t>Technologies of processing low grade, highly siliceous bauxites</t>
  </si>
  <si>
    <t>New technologies of agglomeration of ore materials, coal fines and dust</t>
  </si>
  <si>
    <t>Including fine dust of dedusting systems</t>
  </si>
  <si>
    <t>Preparation of ore materials</t>
  </si>
  <si>
    <t>Reducing energy consumption for the preparation of ore materials using physical, chemical and mechanical activation methods</t>
  </si>
  <si>
    <t>Technologies of selective metal reduction</t>
  </si>
  <si>
    <t>Including metal pre-reduction technologies</t>
  </si>
  <si>
    <t>Improvement of existing and development of new beneficiation technologies</t>
  </si>
  <si>
    <t>For instance using combined amplitude-frequency modulation of the magnetic field, high-intensity magnetic separation, separation of finished concentrates on initial enrichment stages, using new agents in flotation and chemical recovery processes</t>
  </si>
  <si>
    <t>Dump sludge recycling of the baking branch of alumina production</t>
  </si>
  <si>
    <t>Technologies of converting regular and off-grade coal into synthetic fuels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</si>
</sst>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###,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Обычный 3" xfId="1"/>
  </cellStyles>
  <dxfs count="42">
    <dxf>
      <fill>
        <patternFill>
          <bgColor rgb="FFFFF2C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2C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2C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2C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2C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2C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2C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2C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2C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2C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2C9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2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zoomScale="110" zoomScaleNormal="110" zoomScaleSheetLayoutView="115" workbookViewId="0">
      <pane ySplit="1" topLeftCell="A2" activePane="bottomLeft" state="frozen"/>
      <selection pane="bottomLeft" activeCell="D1" sqref="D1"/>
    </sheetView>
  </sheetViews>
  <sheetFormatPr defaultColWidth="0" defaultRowHeight="13.2" x14ac:dyDescent="0.3"/>
  <cols>
    <col min="1" max="1" width="4" style="5" bestFit="1" customWidth="1"/>
    <col min="2" max="2" width="8.21875" style="10" customWidth="1"/>
    <col min="3" max="3" width="24.88671875" style="10" customWidth="1"/>
    <col min="4" max="4" width="35.33203125" style="11" customWidth="1"/>
    <col min="5" max="5" width="64.6640625" style="1" customWidth="1"/>
    <col min="6" max="13" width="0" style="1" hidden="1" customWidth="1"/>
    <col min="14" max="16384" width="9.109375" style="1" hidden="1"/>
  </cols>
  <sheetData>
    <row r="1" spans="1:5" s="7" customFormat="1" x14ac:dyDescent="0.3">
      <c r="A1" s="2" t="s">
        <v>18</v>
      </c>
      <c r="B1" s="3" t="s">
        <v>82</v>
      </c>
      <c r="C1" s="3" t="s">
        <v>83</v>
      </c>
      <c r="D1" s="3" t="s">
        <v>15</v>
      </c>
      <c r="E1" s="3" t="s">
        <v>16</v>
      </c>
    </row>
    <row r="2" spans="1:5" x14ac:dyDescent="0.3">
      <c r="A2" s="4">
        <f>IF(B2&lt;&gt;"",COUNTA($B$2:B2),"--")</f>
        <v>1</v>
      </c>
      <c r="B2" s="8" t="s">
        <v>0</v>
      </c>
      <c r="C2" s="8" t="s">
        <v>84</v>
      </c>
      <c r="D2" s="9" t="s">
        <v>88</v>
      </c>
      <c r="E2" s="6" t="s">
        <v>89</v>
      </c>
    </row>
    <row r="3" spans="1:5" x14ac:dyDescent="0.3">
      <c r="A3" s="4">
        <f>IF(B3&lt;&gt;"",COUNTA($B$2:B3),"--")</f>
        <v>2</v>
      </c>
      <c r="B3" s="8" t="s">
        <v>13</v>
      </c>
      <c r="C3" s="8" t="s">
        <v>84</v>
      </c>
      <c r="D3" s="9" t="s">
        <v>90</v>
      </c>
      <c r="E3" s="6" t="s">
        <v>11</v>
      </c>
    </row>
    <row r="4" spans="1:5" ht="26.4" x14ac:dyDescent="0.3">
      <c r="A4" s="4">
        <f>IF(B4&lt;&gt;"",COUNTA($B$2:B4),"--")</f>
        <v>3</v>
      </c>
      <c r="B4" s="8" t="s">
        <v>13</v>
      </c>
      <c r="C4" s="8" t="s">
        <v>84</v>
      </c>
      <c r="D4" s="9" t="s">
        <v>5</v>
      </c>
      <c r="E4" s="6" t="s">
        <v>80</v>
      </c>
    </row>
    <row r="5" spans="1:5" ht="66" x14ac:dyDescent="0.3">
      <c r="A5" s="4">
        <f>IF(B5&lt;&gt;"",COUNTA($B$2:B5),"--")</f>
        <v>4</v>
      </c>
      <c r="B5" s="8" t="s">
        <v>0</v>
      </c>
      <c r="C5" s="8" t="s">
        <v>84</v>
      </c>
      <c r="D5" s="9" t="s">
        <v>91</v>
      </c>
      <c r="E5" s="6" t="s">
        <v>92</v>
      </c>
    </row>
    <row r="6" spans="1:5" ht="26.4" x14ac:dyDescent="0.3">
      <c r="A6" s="4">
        <f>IF(B6&lt;&gt;"",COUNTA($B$2:B6),"--")</f>
        <v>5</v>
      </c>
      <c r="B6" s="8" t="s">
        <v>0</v>
      </c>
      <c r="C6" s="8" t="s">
        <v>84</v>
      </c>
      <c r="D6" s="9" t="s">
        <v>93</v>
      </c>
      <c r="E6" s="6" t="s">
        <v>94</v>
      </c>
    </row>
    <row r="7" spans="1:5" ht="26.4" x14ac:dyDescent="0.3">
      <c r="A7" s="4">
        <f>IF(B7&lt;&gt;"",COUNTA($B$2:B7),"--")</f>
        <v>6</v>
      </c>
      <c r="B7" s="8" t="s">
        <v>0</v>
      </c>
      <c r="C7" s="8" t="s">
        <v>84</v>
      </c>
      <c r="D7" s="9" t="s">
        <v>95</v>
      </c>
      <c r="E7" s="6" t="s">
        <v>96</v>
      </c>
    </row>
    <row r="8" spans="1:5" ht="26.4" x14ac:dyDescent="0.3">
      <c r="A8" s="4">
        <f>IF(B8&lt;&gt;"",COUNTA($B$2:B8),"--")</f>
        <v>7</v>
      </c>
      <c r="B8" s="8" t="s">
        <v>0</v>
      </c>
      <c r="C8" s="8" t="s">
        <v>84</v>
      </c>
      <c r="D8" s="9" t="s">
        <v>123</v>
      </c>
      <c r="E8" s="6" t="s">
        <v>12</v>
      </c>
    </row>
    <row r="9" spans="1:5" ht="26.4" x14ac:dyDescent="0.3">
      <c r="A9" s="4">
        <f>IF(B9&lt;&gt;"",COUNTA($B$2:B9),"--")</f>
        <v>8</v>
      </c>
      <c r="B9" s="8" t="s">
        <v>0</v>
      </c>
      <c r="C9" s="8" t="s">
        <v>84</v>
      </c>
      <c r="D9" s="9" t="s">
        <v>97</v>
      </c>
      <c r="E9" s="6" t="s">
        <v>98</v>
      </c>
    </row>
    <row r="10" spans="1:5" ht="26.4" x14ac:dyDescent="0.3">
      <c r="A10" s="4">
        <f>IF(B10&lt;&gt;"",COUNTA($B$2:B10),"--")</f>
        <v>9</v>
      </c>
      <c r="B10" s="8" t="s">
        <v>0</v>
      </c>
      <c r="C10" s="8" t="s">
        <v>84</v>
      </c>
      <c r="D10" s="9" t="s">
        <v>99</v>
      </c>
      <c r="E10" s="6" t="s">
        <v>101</v>
      </c>
    </row>
    <row r="11" spans="1:5" ht="26.4" x14ac:dyDescent="0.3">
      <c r="A11" s="4">
        <f>IF(B11&lt;&gt;"",COUNTA($B$2:B11),"--")</f>
        <v>10</v>
      </c>
      <c r="B11" s="8" t="s">
        <v>0</v>
      </c>
      <c r="C11" s="8" t="s">
        <v>84</v>
      </c>
      <c r="D11" s="9" t="s">
        <v>103</v>
      </c>
      <c r="E11" s="6" t="s">
        <v>102</v>
      </c>
    </row>
    <row r="12" spans="1:5" ht="26.4" x14ac:dyDescent="0.3">
      <c r="A12" s="4">
        <f>IF(B12&lt;&gt;"",COUNTA($B$2:B12),"--")</f>
        <v>11</v>
      </c>
      <c r="B12" s="8" t="s">
        <v>14</v>
      </c>
      <c r="C12" s="8" t="s">
        <v>85</v>
      </c>
      <c r="D12" s="9" t="s">
        <v>104</v>
      </c>
      <c r="E12" s="6" t="s">
        <v>124</v>
      </c>
    </row>
    <row r="13" spans="1:5" ht="26.4" x14ac:dyDescent="0.3">
      <c r="A13" s="4">
        <f>IF(B13&lt;&gt;"",COUNTA($B$2:B13),"--")</f>
        <v>12</v>
      </c>
      <c r="B13" s="8" t="s">
        <v>0</v>
      </c>
      <c r="C13" s="8" t="s">
        <v>85</v>
      </c>
      <c r="D13" s="9" t="s">
        <v>105</v>
      </c>
      <c r="E13" s="6" t="s">
        <v>106</v>
      </c>
    </row>
    <row r="14" spans="1:5" ht="26.4" x14ac:dyDescent="0.3">
      <c r="A14" s="4">
        <f>IF(B14&lt;&gt;"",COUNTA($B$2:B14),"--")</f>
        <v>13</v>
      </c>
      <c r="B14" s="8" t="s">
        <v>14</v>
      </c>
      <c r="C14" s="8" t="s">
        <v>85</v>
      </c>
      <c r="D14" s="9" t="s">
        <v>107</v>
      </c>
      <c r="E14" s="6" t="s">
        <v>87</v>
      </c>
    </row>
    <row r="15" spans="1:5" ht="26.4" x14ac:dyDescent="0.3">
      <c r="A15" s="4">
        <f>IF(B15&lt;&gt;"",COUNTA($B$2:B15),"--")</f>
        <v>14</v>
      </c>
      <c r="B15" s="8" t="s">
        <v>14</v>
      </c>
      <c r="C15" s="8" t="s">
        <v>85</v>
      </c>
      <c r="D15" s="9" t="s">
        <v>6</v>
      </c>
      <c r="E15" s="6" t="s">
        <v>86</v>
      </c>
    </row>
    <row r="16" spans="1:5" ht="26.4" x14ac:dyDescent="0.3">
      <c r="A16" s="4">
        <f>IF(B16&lt;&gt;"",COUNTA($B$2:B16),"--")</f>
        <v>15</v>
      </c>
      <c r="B16" s="8" t="s">
        <v>14</v>
      </c>
      <c r="C16" s="8" t="s">
        <v>1</v>
      </c>
      <c r="D16" s="9" t="s">
        <v>108</v>
      </c>
      <c r="E16" s="6" t="s">
        <v>81</v>
      </c>
    </row>
    <row r="17" spans="1:5" ht="26.4" x14ac:dyDescent="0.3">
      <c r="A17" s="4">
        <f>IF(B17&lt;&gt;"",COUNTA($B$2:B17),"--")</f>
        <v>16</v>
      </c>
      <c r="B17" s="8" t="s">
        <v>13</v>
      </c>
      <c r="C17" s="8" t="s">
        <v>1</v>
      </c>
      <c r="D17" s="9" t="s">
        <v>109</v>
      </c>
      <c r="E17" s="6" t="s">
        <v>8</v>
      </c>
    </row>
    <row r="18" spans="1:5" ht="28.5" customHeight="1" x14ac:dyDescent="0.3">
      <c r="A18" s="4">
        <f>IF(B18&lt;&gt;"",COUNTA($B$2:B18),"--")</f>
        <v>17</v>
      </c>
      <c r="B18" s="8" t="s">
        <v>14</v>
      </c>
      <c r="C18" s="8" t="s">
        <v>1</v>
      </c>
      <c r="D18" s="9" t="s">
        <v>7</v>
      </c>
      <c r="E18" s="6"/>
    </row>
    <row r="19" spans="1:5" ht="26.4" x14ac:dyDescent="0.3">
      <c r="A19" s="4">
        <f>IF(B19&lt;&gt;"",COUNTA($B$2:B19),"--")</f>
        <v>18</v>
      </c>
      <c r="B19" s="8" t="s">
        <v>0</v>
      </c>
      <c r="C19" s="8" t="s">
        <v>2</v>
      </c>
      <c r="D19" s="9" t="s">
        <v>110</v>
      </c>
      <c r="E19" s="6" t="s">
        <v>17</v>
      </c>
    </row>
    <row r="20" spans="1:5" ht="39.6" x14ac:dyDescent="0.3">
      <c r="A20" s="4">
        <f>IF(B20&lt;&gt;"",COUNTA($B$2:B20),"--")</f>
        <v>19</v>
      </c>
      <c r="B20" s="8" t="s">
        <v>14</v>
      </c>
      <c r="C20" s="8" t="s">
        <v>3</v>
      </c>
      <c r="D20" s="9" t="s">
        <v>9</v>
      </c>
      <c r="E20" s="6" t="s">
        <v>111</v>
      </c>
    </row>
    <row r="21" spans="1:5" ht="39.75" customHeight="1" x14ac:dyDescent="0.3">
      <c r="A21" s="4">
        <f>IF(B21&lt;&gt;"",COUNTA($B$2:B21),"--")</f>
        <v>20</v>
      </c>
      <c r="B21" s="8" t="s">
        <v>14</v>
      </c>
      <c r="C21" s="8" t="s">
        <v>3</v>
      </c>
      <c r="D21" s="9" t="s">
        <v>10</v>
      </c>
      <c r="E21" s="6" t="s">
        <v>112</v>
      </c>
    </row>
    <row r="22" spans="1:5" ht="26.4" x14ac:dyDescent="0.3">
      <c r="A22" s="4">
        <f>IF(B22&lt;&gt;"",COUNTA($B$2:B22),"--")</f>
        <v>21</v>
      </c>
      <c r="B22" s="8" t="s">
        <v>14</v>
      </c>
      <c r="C22" s="8" t="s">
        <v>2</v>
      </c>
      <c r="D22" s="9" t="s">
        <v>113</v>
      </c>
      <c r="E22" s="6"/>
    </row>
    <row r="23" spans="1:5" ht="26.4" x14ac:dyDescent="0.3">
      <c r="A23" s="4">
        <f>IF(B23&lt;&gt;"",COUNTA($B$2:B23),"--")</f>
        <v>22</v>
      </c>
      <c r="B23" s="8" t="s">
        <v>14</v>
      </c>
      <c r="C23" s="8" t="s">
        <v>4</v>
      </c>
      <c r="D23" s="9" t="s">
        <v>114</v>
      </c>
      <c r="E23" s="6"/>
    </row>
    <row r="24" spans="1:5" ht="26.4" x14ac:dyDescent="0.3">
      <c r="A24" s="4">
        <f>IF(B24&lt;&gt;"",COUNTA($B$2:B24),"--")</f>
        <v>23</v>
      </c>
      <c r="B24" s="8" t="s">
        <v>14</v>
      </c>
      <c r="C24" s="8" t="s">
        <v>4</v>
      </c>
      <c r="D24" s="9" t="s">
        <v>115</v>
      </c>
      <c r="E24" s="6" t="s">
        <v>116</v>
      </c>
    </row>
    <row r="25" spans="1:5" ht="26.4" x14ac:dyDescent="0.3">
      <c r="A25" s="4">
        <f>IF(B25&lt;&gt;"",COUNTA($B$2:B25),"--")</f>
        <v>24</v>
      </c>
      <c r="B25" s="8" t="s">
        <v>14</v>
      </c>
      <c r="C25" s="8" t="s">
        <v>4</v>
      </c>
      <c r="D25" s="9" t="s">
        <v>117</v>
      </c>
      <c r="E25" s="6" t="s">
        <v>118</v>
      </c>
    </row>
    <row r="26" spans="1:5" ht="30" customHeight="1" x14ac:dyDescent="0.3">
      <c r="A26" s="4">
        <f>IF(B26&lt;&gt;"",COUNTA($B$2:B26),"--")</f>
        <v>25</v>
      </c>
      <c r="B26" s="8" t="s">
        <v>14</v>
      </c>
      <c r="C26" s="8" t="s">
        <v>4</v>
      </c>
      <c r="D26" s="9" t="s">
        <v>119</v>
      </c>
      <c r="E26" s="6" t="s">
        <v>120</v>
      </c>
    </row>
    <row r="27" spans="1:5" ht="52.8" x14ac:dyDescent="0.3">
      <c r="A27" s="4">
        <f>IF(B27&lt;&gt;"",COUNTA($B$2:B27),"--")</f>
        <v>26</v>
      </c>
      <c r="B27" s="8" t="s">
        <v>14</v>
      </c>
      <c r="C27" s="8" t="s">
        <v>4</v>
      </c>
      <c r="D27" s="9" t="s">
        <v>121</v>
      </c>
      <c r="E27" s="6" t="s">
        <v>122</v>
      </c>
    </row>
  </sheetData>
  <sheetProtection formatRows="0" autoFilter="0"/>
  <conditionalFormatting sqref="B1:B1048576">
    <cfRule type="cellIs" dxfId="29" priority="1" operator="equal">
      <formula>"Low"</formula>
    </cfRule>
    <cfRule type="cellIs" dxfId="28" priority="2" operator="equal">
      <formula>"High"</formula>
    </cfRule>
    <cfRule type="cellIs" dxfId="27" priority="4" operator="equal">
      <formula>"Medium"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fitToHeight="0" orientation="landscape" r:id="rId1"/>
  <headerFooter>
    <oddHeader>&amp;L&amp;D&amp;C&amp;F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7"/>
  <sheetViews>
    <sheetView zoomScaleNormal="100" workbookViewId="0">
      <selection activeCell="C18" sqref="C18"/>
    </sheetView>
  </sheetViews>
  <sheetFormatPr defaultColWidth="0" defaultRowHeight="13.2" x14ac:dyDescent="0.3"/>
  <cols>
    <col min="1" max="1" width="4" style="5" bestFit="1" customWidth="1"/>
    <col min="2" max="2" width="10.88671875" style="10" bestFit="1" customWidth="1"/>
    <col min="3" max="3" width="23.5546875" style="10" bestFit="1" customWidth="1"/>
    <col min="4" max="4" width="35.33203125" style="11" customWidth="1"/>
    <col min="5" max="5" width="64.6640625" style="1" customWidth="1"/>
    <col min="6" max="13" width="0" style="1" hidden="1" customWidth="1"/>
    <col min="14" max="16383" width="9.109375" style="1" hidden="1"/>
    <col min="16384" max="16384" width="2.6640625" style="1" hidden="1" customWidth="1"/>
  </cols>
  <sheetData>
    <row r="1" spans="1:5" s="7" customFormat="1" x14ac:dyDescent="0.3">
      <c r="A1" s="2" t="s">
        <v>18</v>
      </c>
      <c r="B1" s="3" t="s">
        <v>19</v>
      </c>
      <c r="C1" s="3" t="s">
        <v>20</v>
      </c>
      <c r="D1" s="3" t="s">
        <v>21</v>
      </c>
      <c r="E1" s="3" t="s">
        <v>22</v>
      </c>
    </row>
    <row r="2" spans="1:5" ht="26.4" x14ac:dyDescent="0.3">
      <c r="A2" s="4">
        <f>IF(B2&lt;&gt;"",COUNTA($B$2:B2),"--")</f>
        <v>1</v>
      </c>
      <c r="B2" s="8" t="s">
        <v>23</v>
      </c>
      <c r="C2" s="8" t="s">
        <v>24</v>
      </c>
      <c r="D2" s="9" t="s">
        <v>25</v>
      </c>
      <c r="E2" s="6" t="s">
        <v>26</v>
      </c>
    </row>
    <row r="3" spans="1:5" x14ac:dyDescent="0.3">
      <c r="A3" s="4">
        <f>IF(B3&lt;&gt;"",COUNTA($B$2:B3),"--")</f>
        <v>2</v>
      </c>
      <c r="B3" s="8" t="s">
        <v>27</v>
      </c>
      <c r="C3" s="8" t="s">
        <v>24</v>
      </c>
      <c r="D3" s="9" t="s">
        <v>28</v>
      </c>
      <c r="E3" s="6" t="s">
        <v>29</v>
      </c>
    </row>
    <row r="4" spans="1:5" x14ac:dyDescent="0.3">
      <c r="A4" s="4">
        <f>IF(B4&lt;&gt;"",COUNTA($B$2:B4),"--")</f>
        <v>3</v>
      </c>
      <c r="B4" s="8" t="s">
        <v>27</v>
      </c>
      <c r="C4" s="8" t="s">
        <v>24</v>
      </c>
      <c r="D4" s="9" t="s">
        <v>30</v>
      </c>
      <c r="E4" s="6" t="s">
        <v>31</v>
      </c>
    </row>
    <row r="5" spans="1:5" ht="79.2" x14ac:dyDescent="0.3">
      <c r="A5" s="4">
        <f>IF(B5&lt;&gt;"",COUNTA($B$2:B5),"--")</f>
        <v>4</v>
      </c>
      <c r="B5" s="8" t="s">
        <v>23</v>
      </c>
      <c r="C5" s="8" t="s">
        <v>24</v>
      </c>
      <c r="D5" s="9" t="s">
        <v>32</v>
      </c>
      <c r="E5" s="6" t="s">
        <v>33</v>
      </c>
    </row>
    <row r="6" spans="1:5" ht="39.6" x14ac:dyDescent="0.3">
      <c r="A6" s="4">
        <f>IF(B6&lt;&gt;"",COUNTA($B$2:B6),"--")</f>
        <v>5</v>
      </c>
      <c r="B6" s="8" t="s">
        <v>23</v>
      </c>
      <c r="C6" s="8" t="s">
        <v>24</v>
      </c>
      <c r="D6" s="9" t="s">
        <v>34</v>
      </c>
      <c r="E6" s="6" t="s">
        <v>35</v>
      </c>
    </row>
    <row r="7" spans="1:5" ht="26.4" x14ac:dyDescent="0.3">
      <c r="A7" s="4">
        <f>IF(B7&lt;&gt;"",COUNTA($B$2:B7),"--")</f>
        <v>6</v>
      </c>
      <c r="B7" s="8" t="s">
        <v>23</v>
      </c>
      <c r="C7" s="8" t="s">
        <v>24</v>
      </c>
      <c r="D7" s="9" t="s">
        <v>36</v>
      </c>
      <c r="E7" s="6" t="s">
        <v>37</v>
      </c>
    </row>
    <row r="8" spans="1:5" ht="26.4" x14ac:dyDescent="0.3">
      <c r="A8" s="4">
        <f>IF(B8&lt;&gt;"",COUNTA($B$2:B8),"--")</f>
        <v>7</v>
      </c>
      <c r="B8" s="8" t="s">
        <v>23</v>
      </c>
      <c r="C8" s="8" t="s">
        <v>24</v>
      </c>
      <c r="D8" s="9" t="s">
        <v>38</v>
      </c>
      <c r="E8" s="6" t="s">
        <v>39</v>
      </c>
    </row>
    <row r="9" spans="1:5" ht="26.4" x14ac:dyDescent="0.3">
      <c r="A9" s="4">
        <f>IF(B9&lt;&gt;"",COUNTA($B$2:B9),"--")</f>
        <v>8</v>
      </c>
      <c r="B9" s="8" t="s">
        <v>23</v>
      </c>
      <c r="C9" s="8" t="s">
        <v>24</v>
      </c>
      <c r="D9" s="9" t="s">
        <v>40</v>
      </c>
      <c r="E9" s="6" t="s">
        <v>41</v>
      </c>
    </row>
    <row r="10" spans="1:5" ht="39.6" x14ac:dyDescent="0.3">
      <c r="A10" s="4">
        <f>IF(B10&lt;&gt;"",COUNTA($B$2:B10),"--")</f>
        <v>9</v>
      </c>
      <c r="B10" s="8" t="s">
        <v>23</v>
      </c>
      <c r="C10" s="8" t="s">
        <v>24</v>
      </c>
      <c r="D10" s="9" t="s">
        <v>42</v>
      </c>
      <c r="E10" s="6" t="s">
        <v>100</v>
      </c>
    </row>
    <row r="11" spans="1:5" ht="39.6" x14ac:dyDescent="0.3">
      <c r="A11" s="4">
        <f>IF(B11&lt;&gt;"",COUNTA($B$2:B11),"--")</f>
        <v>10</v>
      </c>
      <c r="B11" s="8" t="s">
        <v>23</v>
      </c>
      <c r="C11" s="8" t="s">
        <v>24</v>
      </c>
      <c r="D11" s="9" t="s">
        <v>43</v>
      </c>
      <c r="E11" s="6" t="s">
        <v>44</v>
      </c>
    </row>
    <row r="12" spans="1:5" ht="26.4" x14ac:dyDescent="0.3">
      <c r="A12" s="4">
        <f>IF(B12&lt;&gt;"",COUNTA($B$2:B12),"--")</f>
        <v>11</v>
      </c>
      <c r="B12" s="8" t="s">
        <v>45</v>
      </c>
      <c r="C12" s="8" t="s">
        <v>46</v>
      </c>
      <c r="D12" s="9" t="s">
        <v>47</v>
      </c>
      <c r="E12" s="6" t="s">
        <v>48</v>
      </c>
    </row>
    <row r="13" spans="1:5" ht="26.4" x14ac:dyDescent="0.3">
      <c r="A13" s="4">
        <f>IF(B13&lt;&gt;"",COUNTA($B$2:B13),"--")</f>
        <v>12</v>
      </c>
      <c r="B13" s="8" t="s">
        <v>23</v>
      </c>
      <c r="C13" s="8" t="s">
        <v>46</v>
      </c>
      <c r="D13" s="9" t="s">
        <v>49</v>
      </c>
      <c r="E13" s="6" t="s">
        <v>50</v>
      </c>
    </row>
    <row r="14" spans="1:5" ht="26.4" x14ac:dyDescent="0.3">
      <c r="A14" s="4">
        <f>IF(B14&lt;&gt;"",COUNTA($B$2:B14),"--")</f>
        <v>13</v>
      </c>
      <c r="B14" s="8" t="s">
        <v>45</v>
      </c>
      <c r="C14" s="8" t="s">
        <v>46</v>
      </c>
      <c r="D14" s="9" t="s">
        <v>51</v>
      </c>
      <c r="E14" s="6" t="s">
        <v>52</v>
      </c>
    </row>
    <row r="15" spans="1:5" ht="26.4" x14ac:dyDescent="0.3">
      <c r="A15" s="4">
        <f>IF(B15&lt;&gt;"",COUNTA($B$2:B15),"--")</f>
        <v>14</v>
      </c>
      <c r="B15" s="8" t="s">
        <v>45</v>
      </c>
      <c r="C15" s="8" t="s">
        <v>46</v>
      </c>
      <c r="D15" s="9" t="s">
        <v>53</v>
      </c>
      <c r="E15" s="6" t="s">
        <v>54</v>
      </c>
    </row>
    <row r="16" spans="1:5" ht="26.4" x14ac:dyDescent="0.3">
      <c r="A16" s="4">
        <f>IF(B16&lt;&gt;"",COUNTA($B$2:B16),"--")</f>
        <v>15</v>
      </c>
      <c r="B16" s="8" t="s">
        <v>45</v>
      </c>
      <c r="C16" s="8" t="s">
        <v>55</v>
      </c>
      <c r="D16" s="9" t="s">
        <v>56</v>
      </c>
      <c r="E16" s="6" t="s">
        <v>57</v>
      </c>
    </row>
    <row r="17" spans="1:5" ht="39.6" x14ac:dyDescent="0.3">
      <c r="A17" s="4">
        <f>IF(B17&lt;&gt;"",COUNTA($B$2:B17),"--")</f>
        <v>16</v>
      </c>
      <c r="B17" s="8" t="s">
        <v>27</v>
      </c>
      <c r="C17" s="8" t="s">
        <v>55</v>
      </c>
      <c r="D17" s="9" t="s">
        <v>58</v>
      </c>
      <c r="E17" s="6" t="s">
        <v>59</v>
      </c>
    </row>
    <row r="18" spans="1:5" ht="26.4" x14ac:dyDescent="0.3">
      <c r="A18" s="4">
        <f>IF(B18&lt;&gt;"",COUNTA($B$2:B18),"--")</f>
        <v>17</v>
      </c>
      <c r="B18" s="8" t="s">
        <v>45</v>
      </c>
      <c r="C18" s="8" t="s">
        <v>55</v>
      </c>
      <c r="D18" s="9" t="s">
        <v>60</v>
      </c>
      <c r="E18" s="6"/>
    </row>
    <row r="19" spans="1:5" ht="26.4" x14ac:dyDescent="0.3">
      <c r="A19" s="4">
        <f>IF(B19&lt;&gt;"",COUNTA($B$2:B19),"--")</f>
        <v>18</v>
      </c>
      <c r="B19" s="8" t="s">
        <v>23</v>
      </c>
      <c r="C19" s="8" t="s">
        <v>61</v>
      </c>
      <c r="D19" s="9" t="s">
        <v>62</v>
      </c>
      <c r="E19" s="6" t="s">
        <v>63</v>
      </c>
    </row>
    <row r="20" spans="1:5" ht="52.8" x14ac:dyDescent="0.3">
      <c r="A20" s="4">
        <f>IF(B20&lt;&gt;"",COUNTA($B$2:B20),"--")</f>
        <v>19</v>
      </c>
      <c r="B20" s="8" t="s">
        <v>45</v>
      </c>
      <c r="C20" s="8" t="s">
        <v>64</v>
      </c>
      <c r="D20" s="9" t="s">
        <v>65</v>
      </c>
      <c r="E20" s="6" t="s">
        <v>66</v>
      </c>
    </row>
    <row r="21" spans="1:5" ht="39.6" x14ac:dyDescent="0.3">
      <c r="A21" s="4">
        <f>IF(B21&lt;&gt;"",COUNTA($B$2:B21),"--")</f>
        <v>20</v>
      </c>
      <c r="B21" s="8" t="s">
        <v>45</v>
      </c>
      <c r="C21" s="8" t="s">
        <v>64</v>
      </c>
      <c r="D21" s="9" t="s">
        <v>67</v>
      </c>
      <c r="E21" s="6" t="s">
        <v>68</v>
      </c>
    </row>
    <row r="22" spans="1:5" ht="26.4" x14ac:dyDescent="0.3">
      <c r="A22" s="4">
        <f>IF(B22&lt;&gt;"",COUNTA($B$2:B22),"--")</f>
        <v>21</v>
      </c>
      <c r="B22" s="8" t="s">
        <v>45</v>
      </c>
      <c r="C22" s="8" t="s">
        <v>61</v>
      </c>
      <c r="D22" s="9" t="s">
        <v>69</v>
      </c>
      <c r="E22" s="6"/>
    </row>
    <row r="23" spans="1:5" ht="39.6" x14ac:dyDescent="0.3">
      <c r="A23" s="4">
        <f>IF(B23&lt;&gt;"",COUNTA($B$2:B23),"--")</f>
        <v>22</v>
      </c>
      <c r="B23" s="8" t="s">
        <v>45</v>
      </c>
      <c r="C23" s="8" t="s">
        <v>70</v>
      </c>
      <c r="D23" s="9" t="s">
        <v>71</v>
      </c>
      <c r="E23" s="6"/>
    </row>
    <row r="24" spans="1:5" ht="39.6" x14ac:dyDescent="0.3">
      <c r="A24" s="4">
        <f>IF(B24&lt;&gt;"",COUNTA($B$2:B24),"--")</f>
        <v>23</v>
      </c>
      <c r="B24" s="8" t="s">
        <v>45</v>
      </c>
      <c r="C24" s="8" t="s">
        <v>70</v>
      </c>
      <c r="D24" s="9" t="s">
        <v>72</v>
      </c>
      <c r="E24" s="6" t="s">
        <v>73</v>
      </c>
    </row>
    <row r="25" spans="1:5" ht="26.4" x14ac:dyDescent="0.3">
      <c r="A25" s="4">
        <f>IF(B25&lt;&gt;"",COUNTA($B$2:B25),"--")</f>
        <v>24</v>
      </c>
      <c r="B25" s="8" t="s">
        <v>45</v>
      </c>
      <c r="C25" s="8" t="s">
        <v>70</v>
      </c>
      <c r="D25" s="9" t="s">
        <v>74</v>
      </c>
      <c r="E25" s="6" t="s">
        <v>75</v>
      </c>
    </row>
    <row r="26" spans="1:5" ht="26.4" x14ac:dyDescent="0.3">
      <c r="A26" s="4">
        <f>IF(B26&lt;&gt;"",COUNTA($B$2:B26),"--")</f>
        <v>25</v>
      </c>
      <c r="B26" s="8" t="s">
        <v>45</v>
      </c>
      <c r="C26" s="8" t="s">
        <v>70</v>
      </c>
      <c r="D26" s="9" t="s">
        <v>76</v>
      </c>
      <c r="E26" s="6" t="s">
        <v>77</v>
      </c>
    </row>
    <row r="27" spans="1:5" ht="66" x14ac:dyDescent="0.3">
      <c r="A27" s="4">
        <f>IF(B27&lt;&gt;"",COUNTA($B$2:B27),"--")</f>
        <v>26</v>
      </c>
      <c r="B27" s="8" t="s">
        <v>45</v>
      </c>
      <c r="C27" s="8" t="s">
        <v>70</v>
      </c>
      <c r="D27" s="9" t="s">
        <v>78</v>
      </c>
      <c r="E27" s="6" t="s">
        <v>79</v>
      </c>
    </row>
  </sheetData>
  <conditionalFormatting sqref="B1:B1048576">
    <cfRule type="cellIs" dxfId="2" priority="1" operator="equal">
      <formula>"Низкий"</formula>
    </cfRule>
    <cfRule type="cellIs" dxfId="1" priority="2" operator="equal">
      <formula>"Высокий"</formula>
    </cfRule>
    <cfRule type="cellIs" dxfId="0" priority="4" operator="equal">
      <formula>"Средний"</formula>
    </cfRule>
  </conditionalFormatting>
  <dataValidations count="1">
    <dataValidation type="list" allowBlank="1" showInputMessage="1" showErrorMessage="1" sqref="B2:B27">
      <formula1>"Высокий, Средний, Низкий"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English version</vt:lpstr>
      <vt:lpstr>Russian version</vt:lpstr>
      <vt:lpstr>'English version'!Print_Area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Barken Mukhametkaliyev</dc:creator>
  <cp:lastModifiedBy>Sergei Opanasenko</cp:lastModifiedBy>
  <cp:lastPrinted>2017-02-12T10:57:29Z</cp:lastPrinted>
  <dcterms:created xsi:type="dcterms:W3CDTF">2016-05-24T06:42:36Z</dcterms:created>
  <dcterms:modified xsi:type="dcterms:W3CDTF">2017-03-04T17:24:40Z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